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xr:revisionPtr revIDLastSave="0" documentId="13_ncr:1_{11F397E2-EDDE-4ACB-BF88-3D9936E4ADA2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12156" yWindow="312" windowWidth="10644" windowHeight="11436" xr2:uid="{00000000-000D-0000-FFFF-FFFF00000000}"/>
  </bookViews>
  <sheets>
    <sheet name="EVHP" sheetId="1" r:id="rId1"/>
  </sheets>
  <definedNames>
    <definedName name="ANEXO">#REF!</definedName>
    <definedName name="_xlnm.Print_Area" localSheetId="0">EVHP!$B$2:$G$47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F41" i="1" l="1"/>
  <c r="C41" i="1"/>
  <c r="G12" i="1"/>
  <c r="G7" i="1"/>
  <c r="G30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<sst xmlns="http://schemas.openxmlformats.org/spreadsheetml/2006/main" count="45" uniqueCount="34">
  <si>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</si>
  <si>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</si>
  <si>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</si>
  <si>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</si>
  <si>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</si>
  <si>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</si>
  <si>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</si>
  <si>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</si>
  <si>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</si>
  <si>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</si>
  <si>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</si>
  <si>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</si>
  <si>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</si>
  <si>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</si>
  <si>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</si>
  <si>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</si>
  <si>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</si>
  <si>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</si>
  <si>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</si>
  <si>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PRAXEDIS G GUERRERO</t>
  </si>
  <si>
    <t>___________________________________</t>
  </si>
  <si>
    <t>C. GREGORIO VALENZUELA GUERRERO</t>
  </si>
  <si>
    <t>ING. VERÓNICA ACOSTA TREJO</t>
  </si>
  <si>
    <t>DIRECTOR EJECUTIVO</t>
  </si>
  <si>
    <t>DIRECTORA FINANCIERA</t>
  </si>
  <si>
    <t>Del 01 de enero al 31 de diciembre de 2024 y del 01 de enero al 31 de diciembre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</si>
  <si>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</si>
  <si>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</si>
  <si>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</si>
  <si>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</si>
  <si>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</si>
  <si>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Cambios en el Exceso o Insuficiencia en la Actualización de la Hacienda Pública / Patrimonio Neto de 2024</t>
  </si>
  <si>
    <t>Hacienda Pública / Patrimonio Neto Final de 2024</t>
  </si>
  <si>
    <t>Variaciones de la Hacienda Pública / Patrimonio Generado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</si>
</sst>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/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10"/>
  <sheetViews>
    <sheetView tabSelected="1" topLeftCell="A16" zoomScale="80" zoomScaleNormal="80" workbookViewId="0">
      <selection activeCell="B31" sqref="B31"/>
    </sheetView>
  </sheetViews>
  <sheetFormatPr baseColWidth="10" defaultColWidth="11.5546875" defaultRowHeight="13.8" x14ac:dyDescent="0.25"/>
  <cols>
    <col min="1" max="1" width="2.6640625" style="26" customWidth="1"/>
    <col min="2" max="2" width="47" style="26" customWidth="1"/>
    <col min="3" max="7" width="28.6640625" style="26" customWidth="1"/>
    <col min="8" max="16384" width="11.5546875" style="26"/>
  </cols>
  <sheetData>
    <row r="1" spans="2:8" ht="14.4" thickBot="1" x14ac:dyDescent="0.3">
      <c r="H1" s="27" t="s">
        <v>0</v>
      </c>
    </row>
    <row r="2" spans="2:8" x14ac:dyDescent="0.25">
      <c r="B2" s="35" t="s">
        <v>19</v>
      </c>
      <c r="C2" s="36"/>
      <c r="D2" s="36"/>
      <c r="E2" s="36"/>
      <c r="F2" s="36"/>
      <c r="G2" s="37"/>
    </row>
    <row r="3" spans="2:8" x14ac:dyDescent="0.25">
      <c r="B3" s="38" t="s">
        <v>1</v>
      </c>
      <c r="C3" s="39"/>
      <c r="D3" s="39"/>
      <c r="E3" s="39"/>
      <c r="F3" s="39"/>
      <c r="G3" s="40"/>
    </row>
    <row r="4" spans="2:8" ht="15" customHeight="1" thickBot="1" x14ac:dyDescent="0.3">
      <c r="B4" s="41" t="s">
        <v>25</v>
      </c>
      <c r="C4" s="42"/>
      <c r="D4" s="42"/>
      <c r="E4" s="42"/>
      <c r="F4" s="42"/>
      <c r="G4" s="43"/>
    </row>
    <row r="5" spans="2:8" ht="36.6" thickBot="1" x14ac:dyDescent="0.3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5">
      <c r="B6" s="2"/>
      <c r="C6" s="11"/>
      <c r="D6" s="11"/>
      <c r="E6" s="19"/>
      <c r="F6" s="11"/>
      <c r="G6" s="3"/>
    </row>
    <row r="7" spans="2:8" ht="24.75" customHeight="1" x14ac:dyDescent="0.25">
      <c r="B7" s="32" t="s">
        <v>26</v>
      </c>
      <c r="C7" s="15">
        <f>SUM(C8,C9,C10)</f>
        <v>65217339.380000003</v>
      </c>
      <c r="D7" s="12"/>
      <c r="E7" s="20"/>
      <c r="F7" s="12"/>
      <c r="G7" s="4">
        <f>SUM(C7:F7)</f>
        <v>65217339.380000003</v>
      </c>
    </row>
    <row r="8" spans="2:8" x14ac:dyDescent="0.25">
      <c r="B8" s="5" t="s">
        <v>8</v>
      </c>
      <c r="C8" s="16">
        <v>65041839.859999999</v>
      </c>
      <c r="D8" s="13"/>
      <c r="E8" s="21"/>
      <c r="F8" s="13"/>
      <c r="G8" s="6">
        <f>SUM(C8:F8)</f>
        <v>65041839.859999999</v>
      </c>
    </row>
    <row r="9" spans="2:8" x14ac:dyDescent="0.25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5">
      <c r="B10" s="5" t="s">
        <v>10</v>
      </c>
      <c r="C10" s="16">
        <v>175499.51999999999</v>
      </c>
      <c r="D10" s="13"/>
      <c r="E10" s="21"/>
      <c r="F10" s="13"/>
      <c r="G10" s="6">
        <f>SUM(C10:F10)</f>
        <v>175499.51999999999</v>
      </c>
    </row>
    <row r="11" spans="2:8" x14ac:dyDescent="0.25">
      <c r="B11" s="5"/>
      <c r="C11" s="14"/>
      <c r="D11" s="14"/>
      <c r="E11" s="22"/>
      <c r="F11" s="14"/>
      <c r="G11" s="6"/>
    </row>
    <row r="12" spans="2:8" ht="25.5" customHeight="1" x14ac:dyDescent="0.25">
      <c r="B12" s="32" t="s">
        <v>27</v>
      </c>
      <c r="C12" s="12"/>
      <c r="D12" s="15">
        <f>SUM(D14,D15,D16,D17,)</f>
        <v>-5782315.29</v>
      </c>
      <c r="E12" s="23">
        <f>SUM(E13)</f>
        <v>457707.95</v>
      </c>
      <c r="F12" s="12"/>
      <c r="G12" s="4">
        <f>SUM(C12:F12)</f>
        <v>-5324607.34</v>
      </c>
    </row>
    <row r="13" spans="2:8" x14ac:dyDescent="0.25">
      <c r="B13" s="5" t="s">
        <v>11</v>
      </c>
      <c r="C13" s="13"/>
      <c r="D13" s="13"/>
      <c r="E13" s="24">
        <v>457707.95</v>
      </c>
      <c r="F13" s="13"/>
      <c r="G13" s="6">
        <f>SUM(C13:F13)</f>
        <v>457707.95</v>
      </c>
    </row>
    <row r="14" spans="2:8" x14ac:dyDescent="0.25">
      <c r="B14" s="5" t="s">
        <v>12</v>
      </c>
      <c r="C14" s="13"/>
      <c r="D14" s="16">
        <v>-5782315.29</v>
      </c>
      <c r="E14" s="21"/>
      <c r="F14" s="13"/>
      <c r="G14" s="6">
        <f>SUM(C14:F14)</f>
        <v>-5782315.29</v>
      </c>
    </row>
    <row r="15" spans="2:8" x14ac:dyDescent="0.25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5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5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5">
      <c r="B18" s="5"/>
      <c r="C18" s="14"/>
      <c r="D18" s="14"/>
      <c r="E18" s="22"/>
      <c r="F18" s="14"/>
      <c r="G18" s="6"/>
    </row>
    <row r="19" spans="2:7" ht="24" x14ac:dyDescent="0.25">
      <c r="B19" s="32" t="s">
        <v>28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5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5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5">
      <c r="B22" s="5"/>
      <c r="C22" s="14"/>
      <c r="D22" s="14"/>
      <c r="E22" s="22"/>
      <c r="F22" s="14"/>
      <c r="G22" s="6"/>
    </row>
    <row r="23" spans="2:7" x14ac:dyDescent="0.25">
      <c r="B23" s="32" t="s">
        <v>29</v>
      </c>
      <c r="C23" s="15">
        <f>SUM(C7)</f>
        <v>65217339.380000003</v>
      </c>
      <c r="D23" s="15">
        <f>SUM(D12)</f>
        <v>-5782315.29</v>
      </c>
      <c r="E23" s="23">
        <f>E12</f>
        <v>457707.95</v>
      </c>
      <c r="F23" s="15">
        <f>SUM(F19)</f>
        <v>0</v>
      </c>
      <c r="G23" s="4">
        <f>SUM(C23:F23)</f>
        <v>59892732.040000007</v>
      </c>
    </row>
    <row r="24" spans="2:7" x14ac:dyDescent="0.25">
      <c r="B24" s="5"/>
      <c r="C24" s="15"/>
      <c r="D24" s="14"/>
      <c r="E24" s="22"/>
      <c r="F24" s="14"/>
      <c r="G24" s="6"/>
    </row>
    <row r="25" spans="2:7" ht="24" x14ac:dyDescent="0.25">
      <c r="B25" s="32" t="s">
        <v>30</v>
      </c>
      <c r="C25" s="15">
        <f>SUM(C26:C28)</f>
        <v>1529182.65</v>
      </c>
      <c r="D25" s="12"/>
      <c r="E25" s="20"/>
      <c r="F25" s="12"/>
      <c r="G25" s="4">
        <f>C25</f>
        <v>1529182.65</v>
      </c>
    </row>
    <row r="26" spans="2:7" x14ac:dyDescent="0.25">
      <c r="B26" s="5" t="s">
        <v>8</v>
      </c>
      <c r="C26" s="16">
        <v>1529182.65</v>
      </c>
      <c r="D26" s="13"/>
      <c r="E26" s="21"/>
      <c r="F26" s="13"/>
      <c r="G26" s="6">
        <f>C26</f>
        <v>1529182.65</v>
      </c>
    </row>
    <row r="27" spans="2:7" x14ac:dyDescent="0.25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5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5">
      <c r="B29" s="5"/>
      <c r="C29" s="14"/>
      <c r="D29" s="14"/>
      <c r="E29" s="22"/>
      <c r="F29" s="14"/>
      <c r="G29" s="6"/>
    </row>
    <row r="30" spans="2:7" ht="24" x14ac:dyDescent="0.25">
      <c r="B30" s="32" t="s">
        <v>33</v>
      </c>
      <c r="C30" s="12"/>
      <c r="D30" s="15">
        <f>D32</f>
        <v>18318.599999999999</v>
      </c>
      <c r="E30" s="23">
        <f>SUM(E31:E35)</f>
        <v>394546</v>
      </c>
      <c r="F30" s="12"/>
      <c r="G30" s="4">
        <f>SUM(D30:E30)</f>
        <v>412864.6</v>
      </c>
    </row>
    <row r="31" spans="2:7" x14ac:dyDescent="0.25">
      <c r="B31" s="5" t="s">
        <v>11</v>
      </c>
      <c r="C31" s="13"/>
      <c r="D31" s="13"/>
      <c r="E31" s="24">
        <v>394546</v>
      </c>
      <c r="F31" s="13"/>
      <c r="G31" s="6">
        <f>SUM(E31)</f>
        <v>394546</v>
      </c>
    </row>
    <row r="32" spans="2:7" x14ac:dyDescent="0.25">
      <c r="B32" s="5" t="s">
        <v>12</v>
      </c>
      <c r="C32" s="13"/>
      <c r="D32" s="16">
        <v>18318.599999999999</v>
      </c>
      <c r="E32" s="24">
        <v>0</v>
      </c>
      <c r="F32" s="13"/>
      <c r="G32" s="6">
        <f>SUM(D32:E32)</f>
        <v>18318.599999999999</v>
      </c>
    </row>
    <row r="33" spans="2:7" x14ac:dyDescent="0.25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5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5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5">
      <c r="B36" s="5"/>
      <c r="C36" s="14"/>
      <c r="D36" s="14"/>
      <c r="E36" s="22"/>
      <c r="F36" s="14"/>
      <c r="G36" s="6"/>
    </row>
    <row r="37" spans="2:7" ht="24" x14ac:dyDescent="0.25">
      <c r="B37" s="32" t="s">
        <v>31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5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5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5">
      <c r="B40" s="5"/>
      <c r="C40" s="14"/>
      <c r="D40" s="14"/>
      <c r="E40" s="22"/>
      <c r="F40" s="14"/>
      <c r="G40" s="6"/>
    </row>
    <row r="41" spans="2:7" ht="14.4" thickBot="1" x14ac:dyDescent="0.3">
      <c r="B41" s="33" t="s">
        <v>32</v>
      </c>
      <c r="C41" s="17">
        <f>SUM(C23,C25)</f>
        <v>66746522.030000001</v>
      </c>
      <c r="D41" s="17">
        <f>SUM(D23,D30)</f>
        <v>-5763996.6900000004</v>
      </c>
      <c r="E41" s="25">
        <f>SUM(E30,E23)</f>
        <v>852253.95</v>
      </c>
      <c r="F41" s="17">
        <f>SUM(F37,F23)</f>
        <v>0</v>
      </c>
      <c r="G41" s="7">
        <f>SUM(C41:F41)</f>
        <v>61834779.290000007</v>
      </c>
    </row>
    <row r="42" spans="2:7" x14ac:dyDescent="0.25">
      <c r="B42" s="31" t="s">
        <v>18</v>
      </c>
    </row>
    <row r="43" spans="2:7" x14ac:dyDescent="0.25">
      <c r="B43" s="28"/>
    </row>
    <row r="44" spans="2:7" s="29" customFormat="1" x14ac:dyDescent="0.25">
      <c r="B44" s="1"/>
    </row>
    <row r="45" spans="2:7" s="29" customFormat="1" x14ac:dyDescent="0.25">
      <c r="B45" s="30"/>
      <c r="C45" s="34" t="s">
        <v>20</v>
      </c>
      <c r="F45" s="34" t="s">
        <v>20</v>
      </c>
    </row>
    <row r="46" spans="2:7" s="29" customFormat="1" x14ac:dyDescent="0.25">
      <c r="B46" s="30"/>
      <c r="C46" s="34" t="s">
        <v>21</v>
      </c>
      <c r="F46" s="34" t="s">
        <v>22</v>
      </c>
    </row>
    <row r="47" spans="2:7" s="29" customFormat="1" x14ac:dyDescent="0.25">
      <c r="C47" s="34" t="s">
        <v>23</v>
      </c>
      <c r="F47" s="34" t="s">
        <v>24</v>
      </c>
    </row>
    <row r="48" spans="2:7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  <row r="110" s="29" customFormat="1" x14ac:dyDescent="0.25"/>
  </sheetData>
  <sheetProtection algorithmName="SHA-512" hashValue="p9aI3DtwYMcdrAnG2xbTpu0cl07HRB9KadwBZS9V7e+EcHKclJqRf4zR4sVNZMmbAzhDqmjvdxDjfsn1/84s6w==" saltValue="AzV64LLgAMtk85cMZJEOAg==" spinCount="100000" sheet="1" formatCells="0" formatColumns="0" formatRows="0"/>
  <mergeCells count="3">
    <mergeCell ref="B2:G2"/>
    <mergeCell ref="B3:G3"/>
    <mergeCell ref="B4:G4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JMASLAP01</cp:lastModifiedBy>
  <cp:lastPrinted>2025-01-28T19:55:12Z</cp:lastPrinted>
  <dcterms:created xsi:type="dcterms:W3CDTF">2019-12-06T17:20:35Z</dcterms:created>
  <dcterms:modified xsi:type="dcterms:W3CDTF">2025-02-06T19:55:10Z</dcterms:modified>
</cp:coreProperties>
</file>